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8105" windowHeight="11085"/>
  </bookViews>
  <sheets>
    <sheet name="БТР" sheetId="5" r:id="rId1"/>
  </sheets>
  <externalReferences>
    <externalReference r:id="rId2"/>
    <externalReference r:id="rId3"/>
  </externalReferences>
  <definedNames>
    <definedName name="_xlnm.Print_Titles" localSheetId="0">БТР!$2:$3</definedName>
    <definedName name="_xlnm.Print_Area" localSheetId="0">БТР!$A$1:$N$38</definedName>
    <definedName name="Таб41">#REF!</definedName>
    <definedName name="Табл1">#REF!</definedName>
    <definedName name="Табл10">#REF!</definedName>
    <definedName name="Табл10ошибка">#REF!</definedName>
    <definedName name="Табл11">#REF!</definedName>
    <definedName name="Табл11ошибка">#REF!</definedName>
    <definedName name="Табл12">#REF!</definedName>
    <definedName name="Табл12ошибка">#REF!</definedName>
    <definedName name="Табл14ошибка">'[1]Табл2-23'!#REF!</definedName>
    <definedName name="Табл15">#REF!</definedName>
    <definedName name="Табл15ошибка">#REF!</definedName>
    <definedName name="Табл16">#REF!</definedName>
    <definedName name="Табл16ошибка">#REF!</definedName>
    <definedName name="Табл171">[2]Табл17!$O$5:$O$35</definedName>
    <definedName name="Табл18">#REF!</definedName>
    <definedName name="Табл18ошибка">#REF!</definedName>
    <definedName name="Табл18ошибка2">#REF!</definedName>
    <definedName name="Табл19">#REF!</definedName>
    <definedName name="Табл19ошибка">#REF!</definedName>
    <definedName name="Табл1ошибка">#REF!</definedName>
    <definedName name="Табл1ошибка2">#REF!</definedName>
    <definedName name="Табл2">#REF!</definedName>
    <definedName name="Табл20">#REF!</definedName>
    <definedName name="Табл20ошибка">#REF!</definedName>
    <definedName name="Табл20ошибка2">#REF!</definedName>
    <definedName name="Табл21">#REF!</definedName>
    <definedName name="Табл21ошибка">#REF!</definedName>
    <definedName name="Табл21ошибка2">#REF!</definedName>
    <definedName name="Табл22">#REF!</definedName>
    <definedName name="Табл22ошибка">#REF!</definedName>
    <definedName name="Табл23">#REF!</definedName>
    <definedName name="Табл23ошибка">#REF!</definedName>
    <definedName name="Табл23ошибка2">#REF!</definedName>
    <definedName name="Табл25">#REF!</definedName>
    <definedName name="Табл25ошибка">#REF!</definedName>
    <definedName name="Табл25ошибка2">#REF!</definedName>
    <definedName name="Табл26">'[1]Табл2-44'!#REF!</definedName>
    <definedName name="Табл26ошибка">'[1]Табл2-44'!#REF!</definedName>
    <definedName name="Табл27">#REF!</definedName>
    <definedName name="Табл271">[2]Табл27!$A$7:$L$33</definedName>
    <definedName name="Табл272">[2]Табл27!$M$6:$M$33</definedName>
    <definedName name="Табл27ошибка">#REF!</definedName>
    <definedName name="Табл28">#REF!</definedName>
    <definedName name="Табл28ошибка">#REF!</definedName>
    <definedName name="Табл2ошибка">#REF!</definedName>
    <definedName name="Табл2ошибка2">#REF!</definedName>
    <definedName name="Табл31">#REF!</definedName>
    <definedName name="Табл31ошибка">#REF!</definedName>
    <definedName name="Табл32ошибка">'[1]Табл2-30'!#REF!</definedName>
    <definedName name="Табл33">#REF!</definedName>
    <definedName name="Табл33ошибка">#REF!</definedName>
    <definedName name="Табл34">#REF!</definedName>
    <definedName name="Табл34ошибка">#REF!</definedName>
    <definedName name="Табл35">#REF!</definedName>
    <definedName name="Табл35ошибка">#REF!</definedName>
    <definedName name="Табл36">#REF!</definedName>
    <definedName name="Табл36ошибка">#REF!</definedName>
    <definedName name="Табл37">#REF!</definedName>
    <definedName name="Табл37ошибка">#REF!</definedName>
    <definedName name="Табл38">#REF!</definedName>
    <definedName name="Табл38ошибка">#REF!</definedName>
    <definedName name="Табл39">#REF!</definedName>
    <definedName name="Табл39ошибка">#REF!</definedName>
    <definedName name="Табл40">#REF!</definedName>
    <definedName name="Табл40ошибка">#REF!</definedName>
    <definedName name="Табл41ошибка">#REF!</definedName>
    <definedName name="Табл42ошибка">'[1]Табл4-27'!#REF!</definedName>
    <definedName name="Табл43ошибка">'[1]Табл4-31'!#REF!</definedName>
    <definedName name="Табл44ошибка">'[1]Табл4-32'!#REF!</definedName>
    <definedName name="Табл45ошибка">'[1]Табл4-36'!#REF!</definedName>
    <definedName name="Табл46ошибка">'[1]Табл4-37'!#REF!</definedName>
    <definedName name="Табл47">#REF!</definedName>
    <definedName name="Табл47ошибка">#REF!</definedName>
    <definedName name="Табл47ошибка2">#REF!</definedName>
    <definedName name="Табл48">#REF!</definedName>
    <definedName name="Табл48ошибка">#REF!</definedName>
    <definedName name="Табл49">#REF!</definedName>
    <definedName name="Табл49ошибка">#REF!</definedName>
    <definedName name="Табл49ошибка2">#REF!</definedName>
    <definedName name="Табл4ошибка">'[1]Табл4-1'!#REF!</definedName>
    <definedName name="Табл50">#REF!</definedName>
    <definedName name="Табл50ошибка">#REF!</definedName>
    <definedName name="Табл50ошибка2">#REF!</definedName>
    <definedName name="Табл51">#REF!</definedName>
    <definedName name="Табл51ошибка">#REF!</definedName>
    <definedName name="Табл51ошибка2">#REF!</definedName>
    <definedName name="Табл52">#REF!</definedName>
    <definedName name="Табл52ошибка">#REF!</definedName>
    <definedName name="Табл53">#REF!</definedName>
    <definedName name="Табл53ошибка">#REF!</definedName>
    <definedName name="Табл53ошибка2">#REF!</definedName>
    <definedName name="Табл54">#REF!</definedName>
    <definedName name="Табл54ошибка">#REF!</definedName>
    <definedName name="Табл55ошибка">'[1]Табл4-51'!#REF!</definedName>
    <definedName name="Табл56">#REF!</definedName>
    <definedName name="Табл56ошибка">#REF!</definedName>
    <definedName name="Табл57">#REF!</definedName>
    <definedName name="Табл57ошибка">#REF!</definedName>
    <definedName name="Табл57ошибка2">#REF!</definedName>
    <definedName name="Табл58">#REF!</definedName>
    <definedName name="Табл58ошибка">#REF!</definedName>
    <definedName name="Табл58ошибка2">#REF!</definedName>
    <definedName name="Табл59">#REF!</definedName>
    <definedName name="Табл59ошибка">#REF!</definedName>
    <definedName name="Табл5ошибка">'[1]Табл1-1'!#REF!</definedName>
    <definedName name="Табл60">#REF!</definedName>
    <definedName name="Табл60ошибка">#REF!</definedName>
    <definedName name="Табл61">#REF!</definedName>
    <definedName name="Табл61ошибка">#REF!</definedName>
    <definedName name="Табл62">#REF!</definedName>
    <definedName name="Табл62ошибка">#REF!</definedName>
    <definedName name="Табл63ошибка">'[1]Табл5-13'!#REF!</definedName>
    <definedName name="Табл64">#REF!</definedName>
    <definedName name="Табл64ошибка">#REF!</definedName>
    <definedName name="Табл64ошибка2">#REF!</definedName>
    <definedName name="Табл65">#REF!</definedName>
    <definedName name="Табл65ошибка">#REF!</definedName>
    <definedName name="Табл65ошибка2">#REF!</definedName>
    <definedName name="Табл66">#REF!</definedName>
    <definedName name="Табл66ошибка">#REF!</definedName>
    <definedName name="Табл66ошибка2">#REF!</definedName>
    <definedName name="Табл6ошибка">'[1]Табл1-4'!#REF!</definedName>
    <definedName name="Табл7">#REF!</definedName>
    <definedName name="Табл7ошибка">#REF!</definedName>
    <definedName name="Табл8">#REF!</definedName>
    <definedName name="Табл8ошибка">#REF!</definedName>
    <definedName name="Табл9">#REF!</definedName>
    <definedName name="Табл9ошибка">#REF!</definedName>
  </definedNames>
  <calcPr calcId="144525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B8" i="5"/>
  <c r="C8" i="5"/>
  <c r="I8" i="5"/>
  <c r="J8" i="5"/>
  <c r="K8" i="5"/>
  <c r="L8" i="5"/>
  <c r="M8" i="5"/>
  <c r="N8" i="5"/>
  <c r="C33" i="5" l="1"/>
  <c r="D33" i="5"/>
  <c r="E33" i="5"/>
  <c r="F33" i="5"/>
  <c r="G33" i="5"/>
  <c r="H33" i="5"/>
  <c r="I33" i="5"/>
  <c r="J33" i="5"/>
  <c r="K33" i="5"/>
  <c r="L33" i="5"/>
  <c r="M33" i="5"/>
  <c r="N33" i="5"/>
  <c r="B33" i="5"/>
  <c r="C12" i="5"/>
  <c r="D12" i="5"/>
  <c r="E12" i="5"/>
  <c r="F12" i="5"/>
  <c r="G12" i="5"/>
  <c r="H12" i="5"/>
  <c r="I12" i="5"/>
  <c r="J12" i="5"/>
  <c r="K12" i="5"/>
  <c r="L12" i="5"/>
  <c r="M12" i="5"/>
  <c r="N12" i="5"/>
  <c r="B12" i="5"/>
  <c r="D4" i="5"/>
  <c r="E4" i="5"/>
  <c r="F4" i="5"/>
  <c r="G4" i="5"/>
  <c r="I4" i="5"/>
  <c r="J4" i="5"/>
  <c r="L4" i="5"/>
  <c r="M4" i="5"/>
  <c r="H4" i="5" l="1"/>
  <c r="C4" i="5"/>
  <c r="N4" i="5"/>
  <c r="B4" i="5"/>
  <c r="K4" i="5"/>
</calcChain>
</file>

<file path=xl/sharedStrings.xml><?xml version="1.0" encoding="utf-8"?>
<sst xmlns="http://schemas.openxmlformats.org/spreadsheetml/2006/main" count="42" uniqueCount="39">
  <si>
    <t>трудоспособное население в трудоспособном возрасте</t>
  </si>
  <si>
    <t>иностранные трудовые мигранты</t>
  </si>
  <si>
    <t>Численность трудовых ресурсов, всего</t>
  </si>
  <si>
    <t>Наименование показателя</t>
  </si>
  <si>
    <t>Справочно</t>
  </si>
  <si>
    <t xml:space="preserve">в том числе: </t>
  </si>
  <si>
    <t>лица старше трудоспособного возраста и подростки, занятые в экономике</t>
  </si>
  <si>
    <t>Численность занятых в экономике, всего</t>
  </si>
  <si>
    <t>учащиеся трудоспособного возраста, обучающиеся с отрывом от производства</t>
  </si>
  <si>
    <t>прочие категории населения в трудоспособном возрасте, не занятые в экономике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</si>
  <si>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</si>
  <si>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</si>
  <si>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</si>
  <si>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</si>
  <si>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</si>
  <si>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розничная, ремонт автотранспортных средств и мотоциклов, деятельность гостиниц и предприятий общественного питания</t>
  </si>
  <si>
    <t>транспортировка и хранение, деятельность в области информации и связи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</si>
  <si>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</si>
  <si>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</si>
  <si>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</si>
  <si>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</si>
  <si>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</si>
  <si>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</si>
  <si>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безопастности,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</si>
  <si>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</si>
  <si>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</si>
  <si>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</si>
  <si>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</si>
  <si>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</si>
  <si>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 xml:space="preserve">Численность населения в трудоспособном возрасте не занятого в экономике, всего </t>
  </si>
  <si>
    <t xml:space="preserve">  лица старше трудоспособного возраста </t>
  </si>
  <si>
    <t xml:space="preserve">  подростки</t>
  </si>
  <si>
    <t>безработные граждане, зарегистрированные в органах службы занятости (на конец года)</t>
  </si>
  <si>
    <t>Второй год планового периода (2024)</t>
  </si>
  <si>
    <t>Первый год планового периода (2023)</t>
  </si>
  <si>
    <t>Очередной год          (2022)</t>
  </si>
  <si>
    <t>текущий год           (2021)</t>
  </si>
  <si>
    <t>отчетный год              (2020)</t>
  </si>
  <si>
    <r>
      <t xml:space="preserve">Прогноз баланса трудовых ресурсов Республики Мордовия на 2022-2024 г.г. </t>
    </r>
    <r>
      <rPr>
        <sz val="14"/>
        <color theme="1"/>
        <rFont val="Times New Roman"/>
        <family val="1"/>
        <charset val="204"/>
      </rPr>
      <t>(тыс. 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</si>
</sst>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\-#,##0.0;&quot;...&quot;"/>
    <numFmt numFmtId="166" formatCode="#,##0;[Red]\-#,##0;&quot;...&quot;"/>
    <numFmt numFmtId="167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" fillId="3" borderId="6" applyNumberFormat="0" applyAlignment="0" applyProtection="0"/>
    <xf numFmtId="0" fontId="7" fillId="3" borderId="6" applyNumberFormat="0" applyAlignment="0" applyProtection="0"/>
    <xf numFmtId="0" fontId="8" fillId="29" borderId="7" applyNumberFormat="0" applyAlignment="0" applyProtection="0"/>
    <xf numFmtId="0" fontId="8" fillId="29" borderId="7" applyNumberFormat="0" applyAlignment="0" applyProtection="0"/>
    <xf numFmtId="0" fontId="9" fillId="29" borderId="6" applyNumberFormat="0" applyAlignment="0" applyProtection="0"/>
    <xf numFmtId="0" fontId="9" fillId="29" borderId="6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5" fillId="30" borderId="9" applyNumberFormat="0" applyAlignment="0" applyProtection="0"/>
    <xf numFmtId="0" fontId="5" fillId="30" borderId="9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2" fillId="0" borderId="0">
      <alignment horizontal="center" vertical="top" wrapText="1"/>
    </xf>
    <xf numFmtId="165" fontId="23" fillId="0" borderId="0" applyFont="0">
      <alignment vertical="top"/>
    </xf>
    <xf numFmtId="165" fontId="24" fillId="0" borderId="0" applyFont="0">
      <alignment vertical="top"/>
    </xf>
    <xf numFmtId="165" fontId="23" fillId="0" borderId="0" applyFont="0">
      <alignment vertical="top"/>
    </xf>
    <xf numFmtId="166" fontId="23" fillId="0" borderId="0" applyFont="0">
      <alignment vertical="top"/>
    </xf>
    <xf numFmtId="0" fontId="30" fillId="0" borderId="0"/>
  </cellStyleXfs>
  <cellXfs count="46">
    <xf numFmtId="0" fontId="0" fillId="0" borderId="0" xfId="0"/>
    <xf numFmtId="0" fontId="0" fillId="2" borderId="0" xfId="0" applyFill="1"/>
    <xf numFmtId="164" fontId="25" fillId="2" borderId="0" xfId="0" applyNumberFormat="1" applyFont="1" applyFill="1" applyBorder="1" applyAlignment="1">
      <alignment horizontal="center" vertical="center" wrapText="1"/>
    </xf>
    <xf numFmtId="164" fontId="26" fillId="2" borderId="0" xfId="0" applyNumberFormat="1" applyFont="1" applyFill="1" applyBorder="1" applyAlignment="1">
      <alignment horizontal="center" vertical="center" wrapText="1"/>
    </xf>
    <xf numFmtId="164" fontId="27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21" fillId="2" borderId="0" xfId="0" applyFont="1" applyFill="1" applyBorder="1"/>
    <xf numFmtId="0" fontId="21" fillId="2" borderId="0" xfId="0" applyFont="1" applyFill="1"/>
    <xf numFmtId="0" fontId="0" fillId="2" borderId="0" xfId="0" applyFill="1" applyAlignment="1">
      <alignment wrapText="1"/>
    </xf>
    <xf numFmtId="0" fontId="0" fillId="2" borderId="0" xfId="0" applyFont="1" applyFill="1"/>
    <xf numFmtId="0" fontId="31" fillId="2" borderId="1" xfId="0" applyFont="1" applyFill="1" applyBorder="1" applyAlignment="1">
      <alignment horizontal="justify" vertical="top" wrapText="1"/>
    </xf>
    <xf numFmtId="0" fontId="20" fillId="2" borderId="1" xfId="0" applyFont="1" applyFill="1" applyBorder="1" applyAlignment="1">
      <alignment horizontal="justify" vertical="top" wrapText="1"/>
    </xf>
    <xf numFmtId="0" fontId="20" fillId="2" borderId="16" xfId="0" applyFont="1" applyFill="1" applyBorder="1" applyAlignment="1">
      <alignment horizontal="justify" vertical="top" wrapText="1"/>
    </xf>
    <xf numFmtId="0" fontId="31" fillId="2" borderId="14" xfId="0" applyFont="1" applyFill="1" applyBorder="1" applyAlignment="1">
      <alignment horizontal="justify" vertical="top" wrapText="1"/>
    </xf>
    <xf numFmtId="0" fontId="31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167" fontId="25" fillId="2" borderId="1" xfId="0" applyNumberFormat="1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167" fontId="33" fillId="2" borderId="1" xfId="0" applyNumberFormat="1" applyFont="1" applyFill="1" applyBorder="1" applyAlignment="1">
      <alignment horizontal="center" vertical="center" wrapText="1"/>
    </xf>
    <xf numFmtId="167" fontId="34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167" fontId="34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164" fontId="26" fillId="2" borderId="0" xfId="0" applyNumberFormat="1" applyFont="1" applyFill="1" applyBorder="1" applyAlignment="1">
      <alignment horizontal="center" vertical="center" wrapText="1"/>
    </xf>
    <xf numFmtId="164" fontId="26" fillId="2" borderId="0" xfId="0" applyNumberFormat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left" vertical="center" wrapText="1"/>
    </xf>
    <xf numFmtId="0" fontId="36" fillId="2" borderId="16" xfId="0" applyFont="1" applyFill="1" applyBorder="1" applyAlignment="1">
      <alignment horizontal="left" vertical="center" wrapText="1"/>
    </xf>
    <xf numFmtId="0" fontId="36" fillId="2" borderId="14" xfId="0" applyFont="1" applyFill="1" applyBorder="1" applyAlignment="1">
      <alignment horizontal="left" vertical="center" wrapText="1"/>
    </xf>
  </cellXfs>
  <cellStyles count="97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Comma" xfId="38"/>
    <cellStyle name="Comma [0]" xfId="39"/>
    <cellStyle name="Currency" xfId="40"/>
    <cellStyle name="Currency [0]" xfId="41"/>
    <cellStyle name="Normal" xfId="42"/>
    <cellStyle name="Percent" xfId="43"/>
    <cellStyle name="Акцент1 2" xfId="45"/>
    <cellStyle name="Акцент1 3" xfId="44"/>
    <cellStyle name="Акцент2 2" xfId="47"/>
    <cellStyle name="Акцент2 3" xfId="46"/>
    <cellStyle name="Акцент3 2" xfId="49"/>
    <cellStyle name="Акцент3 3" xfId="48"/>
    <cellStyle name="Акцент4 2" xfId="51"/>
    <cellStyle name="Акцент4 3" xfId="50"/>
    <cellStyle name="Акцент5 2" xfId="53"/>
    <cellStyle name="Акцент5 3" xfId="52"/>
    <cellStyle name="Акцент6 2" xfId="55"/>
    <cellStyle name="Акцент6 3" xfId="54"/>
    <cellStyle name="Ввод  2" xfId="57"/>
    <cellStyle name="Ввод  3" xfId="56"/>
    <cellStyle name="Вывод 2" xfId="59"/>
    <cellStyle name="Вывод 3" xfId="58"/>
    <cellStyle name="Вычисление 2" xfId="61"/>
    <cellStyle name="Вычисление 3" xfId="60"/>
    <cellStyle name="Заголовок" xfId="91"/>
    <cellStyle name="Заголовок 1 2" xfId="63"/>
    <cellStyle name="Заголовок 1 3" xfId="62"/>
    <cellStyle name="Заголовок 2 2" xfId="65"/>
    <cellStyle name="Заголовок 2 3" xfId="64"/>
    <cellStyle name="Заголовок 3 2" xfId="67"/>
    <cellStyle name="Заголовок 3 3" xfId="66"/>
    <cellStyle name="Заголовок 4 2" xfId="69"/>
    <cellStyle name="Заголовок 4 3" xfId="68"/>
    <cellStyle name="Итог 2" xfId="71"/>
    <cellStyle name="Итог 3" xfId="70"/>
    <cellStyle name="Контрольная ячейка 2" xfId="73"/>
    <cellStyle name="Контрольная ячейка 3" xfId="72"/>
    <cellStyle name="Месяцев" xfId="92"/>
    <cellStyle name="Миллион человек" xfId="93"/>
    <cellStyle name="Название 2" xfId="75"/>
    <cellStyle name="Название 3" xfId="74"/>
    <cellStyle name="Нейтральный 2" xfId="77"/>
    <cellStyle name="Нейтральный 3" xfId="76"/>
    <cellStyle name="Обычный" xfId="0" builtinId="0"/>
    <cellStyle name="Обычный 2" xfId="78"/>
    <cellStyle name="Обычный 3" xfId="1"/>
    <cellStyle name="Обычный 4" xfId="96"/>
    <cellStyle name="Плохой 2" xfId="80"/>
    <cellStyle name="Плохой 3" xfId="79"/>
    <cellStyle name="Пояснение 2" xfId="82"/>
    <cellStyle name="Пояснение 3" xfId="81"/>
    <cellStyle name="Примечание 2" xfId="84"/>
    <cellStyle name="Примечание 3" xfId="83"/>
    <cellStyle name="Проценты" xfId="94"/>
    <cellStyle name="Связанная ячейка 2" xfId="86"/>
    <cellStyle name="Связанная ячейка 3" xfId="85"/>
    <cellStyle name="Текст предупреждения 2" xfId="88"/>
    <cellStyle name="Текст предупреждения 3" xfId="87"/>
    <cellStyle name="Тысяч человек" xfId="95"/>
    <cellStyle name="Хороший 2" xfId="90"/>
    <cellStyle name="Хороший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87.19\uis2007\dxls\tr_zan\god2001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khonov\&#1084;&#1086;&#1080;%20&#1076;&#1086;&#1082;&#1091;&#1084;&#1077;&#1085;&#1090;\Projekts\Lab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1-1"/>
      <sheetName val="Табл1-2"/>
      <sheetName val="Табл1-3"/>
      <sheetName val="Табл1-4"/>
      <sheetName val="Табл2-20"/>
      <sheetName val="Табл2-21"/>
      <sheetName val="Табл2-23"/>
      <sheetName val="Табл2-24"/>
      <sheetName val="Табл2-29"/>
      <sheetName val="Табл2-30"/>
      <sheetName val="Табл2-44"/>
      <sheetName val="Табл2-57"/>
      <sheetName val="Табл3-3"/>
      <sheetName val="Табл3-4"/>
      <sheetName val="Табл3-23"/>
      <sheetName val="Табл3-25"/>
      <sheetName val="Табл4-1"/>
      <sheetName val="Табл4-21"/>
      <sheetName val="Табл4-27"/>
      <sheetName val="Табл4-31"/>
      <sheetName val="Табл4-32"/>
      <sheetName val="Табл4-36"/>
      <sheetName val="Табл4-37"/>
      <sheetName val="Табл4-51"/>
      <sheetName val="Табл5-13"/>
      <sheetName val="Табл6-1"/>
      <sheetName val="Табл6-9"/>
      <sheetName val="Табл6-15"/>
      <sheetName val="Табл6-18"/>
      <sheetName val="Табл6-22"/>
      <sheetName val="Табл6-23"/>
      <sheetName val="Таб.7-1"/>
      <sheetName val="Таб.7-18"/>
      <sheetName val="таб.2.47."/>
      <sheetName val="Лист9"/>
      <sheetName val="Лист10"/>
      <sheetName val="Лист11"/>
      <sheetName val="Лист12"/>
      <sheetName val="Лист13"/>
      <sheetName val="Лист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Справка"/>
      <sheetName val="Контроль"/>
      <sheetName val="Ошибки"/>
      <sheetName val="Протокол"/>
      <sheetName val="Период"/>
      <sheetName val="Log"/>
      <sheetName val="Табл1"/>
      <sheetName val="Табл2"/>
      <sheetName val="Табл3"/>
      <sheetName val="Табл4"/>
      <sheetName val="Табл5"/>
      <sheetName val="Табл6"/>
      <sheetName val="Табл7"/>
      <sheetName val="Табл8"/>
      <sheetName val="Табл9"/>
      <sheetName val="Табл10"/>
      <sheetName val="Табл11"/>
      <sheetName val="Табл12"/>
      <sheetName val="Табл13"/>
      <sheetName val="Табл14"/>
      <sheetName val="Табл15"/>
      <sheetName val="Табл16"/>
      <sheetName val="Табл17"/>
      <sheetName val="Табл18"/>
      <sheetName val="Табл19"/>
      <sheetName val="Табл20"/>
      <sheetName val="Табл21"/>
      <sheetName val="Табл22"/>
      <sheetName val="Табл23"/>
      <sheetName val="Табл24"/>
      <sheetName val="Табл25"/>
      <sheetName val="Табл26"/>
      <sheetName val="Табл27"/>
      <sheetName val="Табл28"/>
      <sheetName val="Табл29"/>
      <sheetName val="Табл30"/>
      <sheetName val="Табл31"/>
      <sheetName val="Табл32"/>
      <sheetName val="Табл33"/>
      <sheetName val="Табл34"/>
      <sheetName val="Табл35"/>
      <sheetName val="Табл36"/>
      <sheetName val="Табл37"/>
      <sheetName val="Табл38"/>
      <sheetName val="Табл39"/>
      <sheetName val="Табл40"/>
      <sheetName val="Табл41"/>
      <sheetName val="Табл42"/>
      <sheetName val="Табл43"/>
      <sheetName val="Табл44"/>
      <sheetName val="Табл45"/>
      <sheetName val="Табл46"/>
      <sheetName val="Табл47"/>
      <sheetName val="Табл48"/>
      <sheetName val="Табл49"/>
      <sheetName val="Табл50"/>
      <sheetName val="Табл51"/>
      <sheetName val="Табл52"/>
      <sheetName val="Табл53"/>
      <sheetName val="Табл54"/>
      <sheetName val="Табл55"/>
      <sheetName val="Табл56"/>
      <sheetName val="Табл57"/>
      <sheetName val="Табл58"/>
      <sheetName val="Табл59"/>
      <sheetName val="Табл60"/>
      <sheetName val="Табл61"/>
      <sheetName val="Табл62"/>
      <sheetName val="Табл63"/>
      <sheetName val="Табл64"/>
      <sheetName val="Табл65"/>
      <sheetName val="Табл66"/>
      <sheetName val="График1"/>
      <sheetName val="График2"/>
      <sheetName val="График3"/>
      <sheetName val="График4"/>
      <sheetName val="График5"/>
      <sheetName val="График6"/>
      <sheetName val="График7"/>
      <sheetName val="Схема1"/>
      <sheetName val="Карта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O7" t="str">
            <v/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A7" t="str">
            <v>Всего</v>
          </cell>
        </row>
        <row r="8">
          <cell r="A8" t="str">
            <v>1995 март</v>
          </cell>
          <cell r="B8">
            <v>100</v>
          </cell>
          <cell r="C8">
            <v>2.3246077355103969</v>
          </cell>
          <cell r="D8">
            <v>10.273682966982486</v>
          </cell>
          <cell r="E8">
            <v>11.490585061173071</v>
          </cell>
          <cell r="F8">
            <v>15.121768239793477</v>
          </cell>
          <cell r="G8">
            <v>16.729957590959625</v>
          </cell>
          <cell r="H8">
            <v>15.403057922096016</v>
          </cell>
          <cell r="I8">
            <v>11.487959480540809</v>
          </cell>
          <cell r="J8">
            <v>7.2813509459853245</v>
          </cell>
          <cell r="K8">
            <v>6.9794459438793286</v>
          </cell>
          <cell r="L8">
            <v>2.9075841130794648</v>
          </cell>
          <cell r="M8" t="str">
            <v/>
          </cell>
        </row>
        <row r="9">
          <cell r="A9" t="str">
            <v>1995 октябрь</v>
          </cell>
          <cell r="B9">
            <v>100</v>
          </cell>
          <cell r="C9">
            <v>2.8798585167015722</v>
          </cell>
          <cell r="D9">
            <v>10.611720633764669</v>
          </cell>
          <cell r="E9">
            <v>11.477151827705557</v>
          </cell>
          <cell r="F9">
            <v>13.454813132067937</v>
          </cell>
          <cell r="G9">
            <v>16.625708178519353</v>
          </cell>
          <cell r="H9">
            <v>15.79038864876544</v>
          </cell>
          <cell r="I9">
            <v>13.460894111161549</v>
          </cell>
          <cell r="J9">
            <v>5.9840866113657185</v>
          </cell>
          <cell r="K9">
            <v>6.7302092856117985</v>
          </cell>
          <cell r="L9">
            <v>2.9851690543364047</v>
          </cell>
          <cell r="M9" t="str">
            <v/>
          </cell>
        </row>
        <row r="10">
          <cell r="A10" t="str">
            <v>1996 март</v>
          </cell>
          <cell r="B10">
            <v>100</v>
          </cell>
          <cell r="C10">
            <v>2.3639137488123874</v>
          </cell>
          <cell r="D10">
            <v>10.449418306211587</v>
          </cell>
          <cell r="E10">
            <v>11.714346613123446</v>
          </cell>
          <cell r="F10">
            <v>13.551141433109178</v>
          </cell>
          <cell r="G10">
            <v>16.807342800858187</v>
          </cell>
          <cell r="H10">
            <v>15.99490243595462</v>
          </cell>
          <cell r="I10">
            <v>13.5701420736505</v>
          </cell>
          <cell r="J10">
            <v>6.0762481393140568</v>
          </cell>
          <cell r="K10">
            <v>6.6671785915094475</v>
          </cell>
          <cell r="L10">
            <v>2.8053658574565907</v>
          </cell>
          <cell r="M10" t="str">
            <v/>
          </cell>
        </row>
        <row r="11">
          <cell r="A11" t="str">
            <v>1997 октябрь</v>
          </cell>
          <cell r="B11">
            <v>100</v>
          </cell>
          <cell r="C11">
            <v>1.7487928550389944</v>
          </cell>
          <cell r="D11">
            <v>10.014112665941298</v>
          </cell>
          <cell r="E11">
            <v>11.732461282318315</v>
          </cell>
          <cell r="F11">
            <v>13.668308124400017</v>
          </cell>
          <cell r="G11">
            <v>16.9238602481099</v>
          </cell>
          <cell r="H11">
            <v>16.183408219315076</v>
          </cell>
          <cell r="I11">
            <v>13.85969984301733</v>
          </cell>
          <cell r="J11">
            <v>6.4107217028531212</v>
          </cell>
          <cell r="K11">
            <v>6.7109367958463775</v>
          </cell>
          <cell r="L11">
            <v>2.7476982631595668</v>
          </cell>
          <cell r="M11" t="str">
            <v/>
          </cell>
        </row>
        <row r="12">
          <cell r="A12" t="str">
            <v>1998 октябрь</v>
          </cell>
          <cell r="B12">
            <v>100</v>
          </cell>
          <cell r="C12">
            <v>1.4467536232526683</v>
          </cell>
          <cell r="D12">
            <v>9.5086053333844003</v>
          </cell>
          <cell r="E12">
            <v>11.839224331116029</v>
          </cell>
          <cell r="F12">
            <v>13.793517926422021</v>
          </cell>
          <cell r="G12">
            <v>17.252743893774763</v>
          </cell>
          <cell r="H12">
            <v>16.402475282540905</v>
          </cell>
          <cell r="I12">
            <v>14.047675272207817</v>
          </cell>
          <cell r="J12">
            <v>6.480551388687755</v>
          </cell>
          <cell r="K12">
            <v>6.6617262432078883</v>
          </cell>
          <cell r="L12">
            <v>2.5667267054057525</v>
          </cell>
          <cell r="M12" t="str">
            <v/>
          </cell>
        </row>
        <row r="13">
          <cell r="A13" t="str">
            <v>1999 февраль</v>
          </cell>
          <cell r="B13">
            <v>100</v>
          </cell>
          <cell r="C13">
            <v>1.8895649599332576</v>
          </cell>
          <cell r="D13">
            <v>9.5662350555821405</v>
          </cell>
          <cell r="E13">
            <v>11.631900638182962</v>
          </cell>
          <cell r="F13">
            <v>13.817511246832813</v>
          </cell>
          <cell r="G13">
            <v>16.872394647484988</v>
          </cell>
          <cell r="H13">
            <v>16.378628866596454</v>
          </cell>
          <cell r="I13">
            <v>13.673213776816402</v>
          </cell>
          <cell r="J13">
            <v>6.4282757307996414</v>
          </cell>
          <cell r="K13">
            <v>6.7312264906550476</v>
          </cell>
          <cell r="L13">
            <v>3.0110485871162944</v>
          </cell>
          <cell r="M13" t="str">
            <v/>
          </cell>
        </row>
        <row r="14">
          <cell r="A14" t="str">
            <v>1999 май</v>
          </cell>
          <cell r="B14">
            <v>100</v>
          </cell>
          <cell r="C14">
            <v>1.9579123170109483</v>
          </cell>
          <cell r="D14">
            <v>9.5624514055305507</v>
          </cell>
          <cell r="E14">
            <v>11.587345819616719</v>
          </cell>
          <cell r="F14">
            <v>13.691583968578724</v>
          </cell>
          <cell r="G14">
            <v>16.855749179306276</v>
          </cell>
          <cell r="H14">
            <v>16.266282976263174</v>
          </cell>
          <cell r="I14">
            <v>13.80514596324859</v>
          </cell>
          <cell r="J14">
            <v>6.4298527494657796</v>
          </cell>
          <cell r="K14">
            <v>6.812478620745213</v>
          </cell>
          <cell r="L14">
            <v>3.0311970002340254</v>
          </cell>
          <cell r="M14" t="str">
            <v/>
          </cell>
        </row>
        <row r="15">
          <cell r="A15" t="str">
            <v>1999 август</v>
          </cell>
          <cell r="B15">
            <v>100</v>
          </cell>
          <cell r="C15">
            <v>2.1117574522923586</v>
          </cell>
          <cell r="D15">
            <v>9.8721579689262704</v>
          </cell>
          <cell r="E15">
            <v>11.857007814954219</v>
          </cell>
          <cell r="F15">
            <v>13.500509329026903</v>
          </cell>
          <cell r="G15">
            <v>16.657340963411571</v>
          </cell>
          <cell r="H15">
            <v>15.900002014076637</v>
          </cell>
          <cell r="I15">
            <v>13.61975795826956</v>
          </cell>
          <cell r="J15">
            <v>6.3342681478834875</v>
          </cell>
          <cell r="K15">
            <v>6.7976368482018765</v>
          </cell>
          <cell r="L15">
            <v>3.3495615029571164</v>
          </cell>
          <cell r="M15" t="str">
            <v/>
          </cell>
        </row>
        <row r="16">
          <cell r="A16" t="str">
            <v>Мужчины</v>
          </cell>
        </row>
        <row r="17">
          <cell r="A17" t="str">
            <v>1995 март</v>
          </cell>
          <cell r="B17">
            <v>100</v>
          </cell>
          <cell r="C17">
            <v>2.536713127562721</v>
          </cell>
          <cell r="D17">
            <v>10.724896086633894</v>
          </cell>
          <cell r="E17">
            <v>11.877751464575914</v>
          </cell>
          <cell r="F17">
            <v>15.038711379765148</v>
          </cell>
          <cell r="G17">
            <v>16.160852397879331</v>
          </cell>
          <cell r="H17">
            <v>14.420519301474632</v>
          </cell>
          <cell r="I17">
            <v>10.681942327428533</v>
          </cell>
          <cell r="J17">
            <v>6.821411256586269</v>
          </cell>
          <cell r="K17">
            <v>8.5519416997450204</v>
          </cell>
          <cell r="L17">
            <v>3.1852609583485365</v>
          </cell>
          <cell r="M17" t="str">
            <v/>
          </cell>
        </row>
        <row r="18">
          <cell r="A18" t="str">
            <v>1995 октябрь</v>
          </cell>
          <cell r="B18">
            <v>100</v>
          </cell>
          <cell r="C18">
            <v>3.119498605842101</v>
          </cell>
          <cell r="D18">
            <v>11.003612279784502</v>
          </cell>
          <cell r="E18">
            <v>11.962570224674693</v>
          </cell>
          <cell r="F18">
            <v>13.418335817621893</v>
          </cell>
          <cell r="G18">
            <v>16.063796737727969</v>
          </cell>
          <cell r="H18">
            <v>14.756041343313763</v>
          </cell>
          <cell r="I18">
            <v>12.476489761753971</v>
          </cell>
          <cell r="J18">
            <v>5.6496959043723383</v>
          </cell>
          <cell r="K18">
            <v>8.2706485963693392</v>
          </cell>
          <cell r="L18">
            <v>3.2793107285394316</v>
          </cell>
          <cell r="M18" t="str">
            <v/>
          </cell>
        </row>
        <row r="19">
          <cell r="A19" t="str">
            <v>1996 март</v>
          </cell>
          <cell r="B19">
            <v>100</v>
          </cell>
          <cell r="C19">
            <v>2.4394686557071465</v>
          </cell>
          <cell r="D19">
            <v>10.956283072170567</v>
          </cell>
          <cell r="E19">
            <v>12.289464057415627</v>
          </cell>
          <cell r="F19">
            <v>13.519618445946142</v>
          </cell>
          <cell r="G19">
            <v>16.20694581917942</v>
          </cell>
          <cell r="H19">
            <v>14.934445904308662</v>
          </cell>
          <cell r="I19">
            <v>12.616770081175453</v>
          </cell>
          <cell r="J19">
            <v>5.7202578800723165</v>
          </cell>
          <cell r="K19">
            <v>8.2002592458135357</v>
          </cell>
          <cell r="L19">
            <v>3.1164868382111304</v>
          </cell>
          <cell r="M19" t="str">
            <v/>
          </cell>
        </row>
        <row r="20">
          <cell r="A20" t="str">
            <v>1997 октябрь</v>
          </cell>
          <cell r="B20">
            <v>100</v>
          </cell>
          <cell r="C20">
            <v>1.6963466630468922</v>
          </cell>
          <cell r="D20">
            <v>10.538487964284229</v>
          </cell>
          <cell r="E20">
            <v>12.506400139626187</v>
          </cell>
          <cell r="F20">
            <v>13.79483312774148</v>
          </cell>
          <cell r="G20">
            <v>16.437152120468362</v>
          </cell>
          <cell r="H20">
            <v>15.165022330227618</v>
          </cell>
          <cell r="I20">
            <v>12.754823489981829</v>
          </cell>
          <cell r="J20">
            <v>5.9531504302352785</v>
          </cell>
          <cell r="K20">
            <v>8.2060478639453862</v>
          </cell>
          <cell r="L20">
            <v>2.9477358704427385</v>
          </cell>
          <cell r="M20" t="str">
            <v/>
          </cell>
        </row>
        <row r="21">
          <cell r="A21" t="str">
            <v>1998 октябрь</v>
          </cell>
          <cell r="B21">
            <v>100</v>
          </cell>
          <cell r="C21">
            <v>1.39453306592131</v>
          </cell>
          <cell r="D21">
            <v>10.022783525162186</v>
          </cell>
          <cell r="E21">
            <v>12.659595609888623</v>
          </cell>
          <cell r="F21">
            <v>13.94447626926209</v>
          </cell>
          <cell r="G21">
            <v>16.68139440537</v>
          </cell>
          <cell r="H21">
            <v>15.341922006804451</v>
          </cell>
          <cell r="I21">
            <v>12.908774098716224</v>
          </cell>
          <cell r="J21">
            <v>6.0236205807647361</v>
          </cell>
          <cell r="K21">
            <v>8.1468135083458968</v>
          </cell>
          <cell r="L21">
            <v>2.876086929764484</v>
          </cell>
          <cell r="M21" t="str">
            <v/>
          </cell>
        </row>
        <row r="22">
          <cell r="A22" t="str">
            <v>1999 февраль</v>
          </cell>
          <cell r="B22">
            <v>100</v>
          </cell>
          <cell r="C22">
            <v>2.1896510623499661</v>
          </cell>
          <cell r="D22">
            <v>10.437564600463554</v>
          </cell>
          <cell r="E22">
            <v>12.309597962849958</v>
          </cell>
          <cell r="F22">
            <v>13.919076064129861</v>
          </cell>
          <cell r="G22">
            <v>16.262634023386077</v>
          </cell>
          <cell r="H22">
            <v>15.341689889145149</v>
          </cell>
          <cell r="I22">
            <v>12.569754624567578</v>
          </cell>
          <cell r="J22">
            <v>5.8504959251606854</v>
          </cell>
          <cell r="K22">
            <v>7.869345763087491</v>
          </cell>
          <cell r="L22">
            <v>3.2501900848596779</v>
          </cell>
          <cell r="M22" t="str">
            <v/>
          </cell>
        </row>
        <row r="23">
          <cell r="A23" t="str">
            <v>1999 май</v>
          </cell>
          <cell r="B23">
            <v>100</v>
          </cell>
          <cell r="C23">
            <v>2.1670982504500933</v>
          </cell>
          <cell r="D23">
            <v>10.254951727415653</v>
          </cell>
          <cell r="E23">
            <v>12.200272807982445</v>
          </cell>
          <cell r="F23">
            <v>13.931026072587871</v>
          </cell>
          <cell r="G23">
            <v>16.230651724167526</v>
          </cell>
          <cell r="H23">
            <v>15.197389659652462</v>
          </cell>
          <cell r="I23">
            <v>12.635129994096344</v>
          </cell>
          <cell r="J23">
            <v>6.076052583324608</v>
          </cell>
          <cell r="K23">
            <v>8.1452842647959383</v>
          </cell>
          <cell r="L23">
            <v>3.1621429155270593</v>
          </cell>
          <cell r="M23" t="str">
            <v/>
          </cell>
        </row>
        <row r="24">
          <cell r="A24" t="str">
            <v>1999 август</v>
          </cell>
          <cell r="B24">
            <v>100</v>
          </cell>
          <cell r="C24">
            <v>2.4529746586473378</v>
          </cell>
          <cell r="D24">
            <v>10.492804278893033</v>
          </cell>
          <cell r="E24">
            <v>12.298449013506628</v>
          </cell>
          <cell r="F24">
            <v>13.796152700468385</v>
          </cell>
          <cell r="G24">
            <v>16.153818525765839</v>
          </cell>
          <cell r="H24">
            <v>14.990492035641324</v>
          </cell>
          <cell r="I24">
            <v>12.651195824395483</v>
          </cell>
          <cell r="J24">
            <v>5.8699509739450573</v>
          </cell>
          <cell r="K24">
            <v>7.7567020283752663</v>
          </cell>
          <cell r="L24">
            <v>3.5374599603616455</v>
          </cell>
          <cell r="M24" t="str">
            <v/>
          </cell>
        </row>
        <row r="25">
          <cell r="A25" t="str">
            <v>Женщины</v>
          </cell>
        </row>
        <row r="26">
          <cell r="A26" t="str">
            <v>1995 март</v>
          </cell>
          <cell r="B26">
            <v>100</v>
          </cell>
          <cell r="C26">
            <v>2.0882336644570287</v>
          </cell>
          <cell r="D26">
            <v>9.7708429355589423</v>
          </cell>
          <cell r="E26">
            <v>11.059119844462106</v>
          </cell>
          <cell r="F26">
            <v>15.214328301298007</v>
          </cell>
          <cell r="G26">
            <v>17.364178673433646</v>
          </cell>
          <cell r="H26">
            <v>16.49801666631382</v>
          </cell>
          <cell r="I26">
            <v>12.386199520440385</v>
          </cell>
          <cell r="J26">
            <v>7.7939160239888912</v>
          </cell>
          <cell r="K26">
            <v>5.2270283370868356</v>
          </cell>
          <cell r="L26">
            <v>2.5981360329603369</v>
          </cell>
          <cell r="M26" t="str">
            <v/>
          </cell>
        </row>
        <row r="27">
          <cell r="A27" t="str">
            <v>1995 октябрь</v>
          </cell>
          <cell r="B27">
            <v>100</v>
          </cell>
          <cell r="C27">
            <v>2.6142994554810093</v>
          </cell>
          <cell r="D27">
            <v>10.177442804915342</v>
          </cell>
          <cell r="E27">
            <v>10.939231589649223</v>
          </cell>
          <cell r="F27">
            <v>13.495235756741799</v>
          </cell>
          <cell r="G27">
            <v>17.248394788430222</v>
          </cell>
          <cell r="H27">
            <v>16.936608800814746</v>
          </cell>
          <cell r="I27">
            <v>14.551769581237075</v>
          </cell>
          <cell r="J27">
            <v>6.35464431958777</v>
          </cell>
          <cell r="K27">
            <v>5.0231592728231078</v>
          </cell>
          <cell r="L27">
            <v>2.6592136303197065</v>
          </cell>
          <cell r="M27" t="str">
            <v/>
          </cell>
        </row>
        <row r="28">
          <cell r="A28" t="str">
            <v>1996 март</v>
          </cell>
          <cell r="B28">
            <v>100</v>
          </cell>
          <cell r="C28">
            <v>2.280141633030996</v>
          </cell>
          <cell r="D28">
            <v>9.8874278862039482</v>
          </cell>
          <cell r="E28">
            <v>11.076680482474229</v>
          </cell>
          <cell r="F28">
            <v>13.586092800782435</v>
          </cell>
          <cell r="G28">
            <v>17.473037823605686</v>
          </cell>
          <cell r="H28">
            <v>17.170692215881417</v>
          </cell>
          <cell r="I28">
            <v>14.627201002299588</v>
          </cell>
          <cell r="J28">
            <v>6.4709552263836772</v>
          </cell>
          <cell r="K28">
            <v>4.9673629825316743</v>
          </cell>
          <cell r="L28">
            <v>2.4604079468063511</v>
          </cell>
          <cell r="M28" t="str">
            <v/>
          </cell>
        </row>
        <row r="29">
          <cell r="A29" t="str">
            <v>1997 октябрь</v>
          </cell>
          <cell r="B29">
            <v>100</v>
          </cell>
          <cell r="C29">
            <v>1.8069266060585956</v>
          </cell>
          <cell r="D29">
            <v>9.4328711710528346</v>
          </cell>
          <cell r="E29">
            <v>10.874592157293845</v>
          </cell>
          <cell r="F29">
            <v>13.52806204050675</v>
          </cell>
          <cell r="G29">
            <v>17.463349733176617</v>
          </cell>
          <cell r="H29">
            <v>17.312233582403408</v>
          </cell>
          <cell r="I29">
            <v>15.084395180754772</v>
          </cell>
          <cell r="J29">
            <v>6.917914569021427</v>
          </cell>
          <cell r="K29">
            <v>5.0536875032265103</v>
          </cell>
          <cell r="L29">
            <v>2.525967456505239</v>
          </cell>
          <cell r="M29" t="str">
            <v/>
          </cell>
        </row>
        <row r="30">
          <cell r="A30" t="str">
            <v>1998 октябрь</v>
          </cell>
          <cell r="B30">
            <v>100</v>
          </cell>
          <cell r="C30">
            <v>1.5049102429138133</v>
          </cell>
          <cell r="D30">
            <v>8.9359790140685877</v>
          </cell>
          <cell r="E30">
            <v>10.92559906783575</v>
          </cell>
          <cell r="F30">
            <v>13.625399710572289</v>
          </cell>
          <cell r="G30">
            <v>17.889040336953332</v>
          </cell>
          <cell r="H30">
            <v>17.583584727543879</v>
          </cell>
          <cell r="I30">
            <v>15.31603864792018</v>
          </cell>
          <cell r="J30">
            <v>6.9894228478569875</v>
          </cell>
          <cell r="K30">
            <v>5.0078247979550632</v>
          </cell>
          <cell r="L30">
            <v>2.2222006063801194</v>
          </cell>
          <cell r="M30" t="str">
            <v/>
          </cell>
        </row>
        <row r="31">
          <cell r="A31" t="str">
            <v>1999 февраль</v>
          </cell>
          <cell r="B31">
            <v>100</v>
          </cell>
          <cell r="C31">
            <v>1.5598405814157092</v>
          </cell>
          <cell r="D31">
            <v>8.6088478578536307</v>
          </cell>
          <cell r="E31">
            <v>10.887269922534104</v>
          </cell>
          <cell r="F31">
            <v>13.705915288230191</v>
          </cell>
          <cell r="G31">
            <v>17.542378832711588</v>
          </cell>
          <cell r="H31">
            <v>17.517982062720062</v>
          </cell>
          <cell r="I31">
            <v>14.8856570731391</v>
          </cell>
          <cell r="J31">
            <v>7.0631204830226206</v>
          </cell>
          <cell r="K31">
            <v>5.4806998359400394</v>
          </cell>
          <cell r="L31">
            <v>2.7482880624329544</v>
          </cell>
          <cell r="M31" t="str">
            <v/>
          </cell>
        </row>
        <row r="32">
          <cell r="A32" t="str">
            <v>1999 май</v>
          </cell>
          <cell r="B32">
            <v>100</v>
          </cell>
          <cell r="C32">
            <v>1.7275831102263068</v>
          </cell>
          <cell r="D32">
            <v>8.7999572587417259</v>
          </cell>
          <cell r="E32">
            <v>10.912467806902511</v>
          </cell>
          <cell r="F32">
            <v>13.42794047697026</v>
          </cell>
          <cell r="G32">
            <v>17.544027777384624</v>
          </cell>
          <cell r="H32">
            <v>17.443213689073136</v>
          </cell>
          <cell r="I32">
            <v>15.09342020650022</v>
          </cell>
          <cell r="J32">
            <v>6.8194129378007053</v>
          </cell>
          <cell r="K32">
            <v>5.3449608878590178</v>
          </cell>
          <cell r="L32">
            <v>2.8870158485414934</v>
          </cell>
          <cell r="M32" t="str">
            <v/>
          </cell>
        </row>
        <row r="33">
          <cell r="A33" t="str">
            <v>1999 август</v>
          </cell>
          <cell r="B33">
            <v>100</v>
          </cell>
          <cell r="C33">
            <v>1.7367053044573446</v>
          </cell>
          <cell r="D33">
            <v>9.1899686558916063</v>
          </cell>
          <cell r="E33">
            <v>11.371793509882794</v>
          </cell>
          <cell r="F33">
            <v>13.175550096645877</v>
          </cell>
          <cell r="G33">
            <v>17.210792454734342</v>
          </cell>
          <cell r="H33">
            <v>16.899698584286142</v>
          </cell>
          <cell r="I33">
            <v>14.684362268531757</v>
          </cell>
          <cell r="J33">
            <v>6.8446267995545442</v>
          </cell>
          <cell r="K33">
            <v>5.7434712052079027</v>
          </cell>
          <cell r="L33">
            <v>3.1430311208076875</v>
          </cell>
          <cell r="M33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86" zoomScaleNormal="100" zoomScaleSheetLayoutView="86" workbookViewId="0">
      <pane ySplit="3" topLeftCell="A4" activePane="bottomLeft" state="frozen"/>
      <selection pane="bottomLeft" activeCell="C6" sqref="C6"/>
    </sheetView>
  </sheetViews>
  <sheetFormatPr defaultRowHeight="15" x14ac:dyDescent="0.25"/>
  <cols>
    <col min="1" max="1" width="49.28515625" style="11" customWidth="1"/>
    <col min="2" max="2" width="15.42578125" style="11" customWidth="1"/>
    <col min="3" max="3" width="13.7109375" style="1" customWidth="1"/>
    <col min="4" max="5" width="8.85546875" style="10" hidden="1" customWidth="1"/>
    <col min="6" max="7" width="7.28515625" style="10" hidden="1" customWidth="1"/>
    <col min="8" max="8" width="13.7109375" style="1" customWidth="1"/>
    <col min="9" max="10" width="7.140625" style="10" hidden="1" customWidth="1"/>
    <col min="11" max="11" width="12.28515625" style="1" customWidth="1"/>
    <col min="12" max="13" width="8.5703125" style="10" hidden="1" customWidth="1"/>
    <col min="14" max="14" width="13.140625" style="12" customWidth="1"/>
    <col min="15" max="16384" width="9.140625" style="1"/>
  </cols>
  <sheetData>
    <row r="1" spans="1:14" ht="58.5" customHeight="1" x14ac:dyDescent="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 customHeight="1" x14ac:dyDescent="0.25">
      <c r="A2" s="36" t="s">
        <v>3</v>
      </c>
      <c r="B2" s="38" t="s">
        <v>35</v>
      </c>
      <c r="C2" s="38" t="s">
        <v>34</v>
      </c>
      <c r="D2" s="13"/>
      <c r="E2" s="13"/>
      <c r="F2" s="14"/>
      <c r="G2" s="14"/>
      <c r="H2" s="38" t="s">
        <v>33</v>
      </c>
      <c r="I2" s="15"/>
      <c r="J2" s="15"/>
      <c r="K2" s="42" t="s">
        <v>4</v>
      </c>
      <c r="L2" s="42"/>
      <c r="M2" s="42"/>
      <c r="N2" s="42"/>
    </row>
    <row r="3" spans="1:14" ht="78" customHeight="1" x14ac:dyDescent="0.25">
      <c r="A3" s="37"/>
      <c r="B3" s="39"/>
      <c r="C3" s="39"/>
      <c r="D3" s="13"/>
      <c r="E3" s="13"/>
      <c r="F3" s="13"/>
      <c r="G3" s="13"/>
      <c r="H3" s="39"/>
      <c r="I3" s="16"/>
      <c r="J3" s="13"/>
      <c r="K3" s="25" t="s">
        <v>36</v>
      </c>
      <c r="L3" s="17"/>
      <c r="M3" s="17"/>
      <c r="N3" s="25" t="s">
        <v>37</v>
      </c>
    </row>
    <row r="4" spans="1:14" ht="31.5" customHeight="1" x14ac:dyDescent="0.25">
      <c r="A4" s="18" t="s">
        <v>2</v>
      </c>
      <c r="B4" s="23">
        <f>B12+B33</f>
        <v>460.49999999999994</v>
      </c>
      <c r="C4" s="23">
        <f t="shared" ref="C4:M4" si="0">C12+C33</f>
        <v>459.4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458.1</v>
      </c>
      <c r="I4" s="23">
        <f t="shared" si="0"/>
        <v>0</v>
      </c>
      <c r="J4" s="23">
        <f t="shared" si="0"/>
        <v>0</v>
      </c>
      <c r="K4" s="23">
        <f>K12+K33</f>
        <v>461.4</v>
      </c>
      <c r="L4" s="23">
        <f t="shared" si="0"/>
        <v>0</v>
      </c>
      <c r="M4" s="23">
        <f t="shared" si="0"/>
        <v>0</v>
      </c>
      <c r="N4" s="23">
        <f>N12+N33</f>
        <v>457.9</v>
      </c>
    </row>
    <row r="5" spans="1:14" ht="15.75" x14ac:dyDescent="0.25">
      <c r="A5" s="32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31.5" x14ac:dyDescent="0.25">
      <c r="A6" s="19" t="s">
        <v>0</v>
      </c>
      <c r="B6" s="22">
        <v>423.2</v>
      </c>
      <c r="C6" s="22">
        <v>422.4</v>
      </c>
      <c r="D6" s="22"/>
      <c r="E6" s="22"/>
      <c r="F6" s="22"/>
      <c r="G6" s="22"/>
      <c r="H6" s="22">
        <v>421</v>
      </c>
      <c r="I6" s="22"/>
      <c r="J6" s="22"/>
      <c r="K6" s="22">
        <v>423</v>
      </c>
      <c r="L6" s="22">
        <v>419.2</v>
      </c>
      <c r="M6" s="22">
        <v>419.2</v>
      </c>
      <c r="N6" s="22">
        <v>419.2</v>
      </c>
    </row>
    <row r="7" spans="1:14" ht="18.75" x14ac:dyDescent="0.25">
      <c r="A7" s="19" t="s">
        <v>1</v>
      </c>
      <c r="B7" s="22">
        <v>1.7</v>
      </c>
      <c r="C7" s="22">
        <v>1.5</v>
      </c>
      <c r="D7" s="22"/>
      <c r="E7" s="22"/>
      <c r="F7" s="22"/>
      <c r="G7" s="22"/>
      <c r="H7" s="22">
        <v>1.7</v>
      </c>
      <c r="I7" s="22"/>
      <c r="J7" s="22"/>
      <c r="K7" s="22">
        <v>1.7</v>
      </c>
      <c r="L7" s="22">
        <v>1.8</v>
      </c>
      <c r="M7" s="22">
        <v>1.8</v>
      </c>
      <c r="N7" s="22">
        <v>1.8</v>
      </c>
    </row>
    <row r="8" spans="1:14" ht="31.5" x14ac:dyDescent="0.25">
      <c r="A8" s="19" t="s">
        <v>6</v>
      </c>
      <c r="B8" s="22">
        <f t="shared" ref="B8:H8" si="1">B10+B11</f>
        <v>35.6</v>
      </c>
      <c r="C8" s="22">
        <f t="shared" si="1"/>
        <v>35.5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35.4</v>
      </c>
      <c r="I8" s="22">
        <f t="shared" ref="I8:N8" si="2">I10+I11</f>
        <v>0</v>
      </c>
      <c r="J8" s="22">
        <f t="shared" si="2"/>
        <v>0</v>
      </c>
      <c r="K8" s="22">
        <f t="shared" si="2"/>
        <v>36.700000000000003</v>
      </c>
      <c r="L8" s="22">
        <f t="shared" si="2"/>
        <v>35.299999999999997</v>
      </c>
      <c r="M8" s="22">
        <f t="shared" si="2"/>
        <v>35.299999999999997</v>
      </c>
      <c r="N8" s="22">
        <f t="shared" si="2"/>
        <v>36.9</v>
      </c>
    </row>
    <row r="9" spans="1:14" ht="15.75" x14ac:dyDescent="0.25">
      <c r="A9" s="32" t="s">
        <v>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18.75" x14ac:dyDescent="0.25">
      <c r="A10" s="29" t="s">
        <v>30</v>
      </c>
      <c r="B10" s="22">
        <v>34.1</v>
      </c>
      <c r="C10" s="22">
        <v>34</v>
      </c>
      <c r="D10" s="22"/>
      <c r="E10" s="22"/>
      <c r="F10" s="22"/>
      <c r="G10" s="22"/>
      <c r="H10" s="22">
        <v>33.9</v>
      </c>
      <c r="I10" s="22"/>
      <c r="J10" s="22"/>
      <c r="K10" s="22">
        <v>35.1</v>
      </c>
      <c r="L10" s="22">
        <v>35.299999999999997</v>
      </c>
      <c r="M10" s="22">
        <v>35.299999999999997</v>
      </c>
      <c r="N10" s="22">
        <v>35.299999999999997</v>
      </c>
    </row>
    <row r="11" spans="1:14" ht="18.75" x14ac:dyDescent="0.25">
      <c r="A11" s="29" t="s">
        <v>31</v>
      </c>
      <c r="B11" s="22">
        <v>1.5</v>
      </c>
      <c r="C11" s="22">
        <v>1.5</v>
      </c>
      <c r="D11" s="22"/>
      <c r="E11" s="22"/>
      <c r="F11" s="22"/>
      <c r="G11" s="22"/>
      <c r="H11" s="22">
        <v>1.5</v>
      </c>
      <c r="I11" s="22"/>
      <c r="J11" s="22"/>
      <c r="K11" s="22">
        <v>1.6</v>
      </c>
      <c r="L11" s="22"/>
      <c r="M11" s="22"/>
      <c r="N11" s="22">
        <v>1.6</v>
      </c>
    </row>
    <row r="12" spans="1:14" ht="30.75" customHeight="1" x14ac:dyDescent="0.25">
      <c r="A12" s="18" t="s">
        <v>7</v>
      </c>
      <c r="B12" s="21">
        <f>SUM(B14:B32)</f>
        <v>377.49999999999994</v>
      </c>
      <c r="C12" s="21">
        <f t="shared" ref="C12:N12" si="3">SUM(C14:C32)</f>
        <v>376.9</v>
      </c>
      <c r="D12" s="21">
        <f t="shared" si="3"/>
        <v>0</v>
      </c>
      <c r="E12" s="21">
        <f t="shared" si="3"/>
        <v>0</v>
      </c>
      <c r="F12" s="21">
        <f t="shared" si="3"/>
        <v>0</v>
      </c>
      <c r="G12" s="21">
        <f t="shared" si="3"/>
        <v>0</v>
      </c>
      <c r="H12" s="21">
        <f t="shared" si="3"/>
        <v>376</v>
      </c>
      <c r="I12" s="21">
        <f t="shared" si="3"/>
        <v>0</v>
      </c>
      <c r="J12" s="21">
        <f t="shared" si="3"/>
        <v>0</v>
      </c>
      <c r="K12" s="21">
        <f t="shared" si="3"/>
        <v>375</v>
      </c>
      <c r="L12" s="21">
        <f t="shared" si="3"/>
        <v>0</v>
      </c>
      <c r="M12" s="21">
        <f t="shared" si="3"/>
        <v>0</v>
      </c>
      <c r="N12" s="21">
        <f t="shared" si="3"/>
        <v>365.4</v>
      </c>
    </row>
    <row r="13" spans="1:14" ht="15.75" x14ac:dyDescent="0.25">
      <c r="A13" s="32" t="s">
        <v>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4" ht="31.5" x14ac:dyDescent="0.25">
      <c r="A14" s="19" t="s">
        <v>28</v>
      </c>
      <c r="B14" s="22">
        <v>74.5</v>
      </c>
      <c r="C14" s="22">
        <v>74.599999999999994</v>
      </c>
      <c r="D14" s="22"/>
      <c r="E14" s="22"/>
      <c r="F14" s="22"/>
      <c r="G14" s="22"/>
      <c r="H14" s="22">
        <v>74.599999999999994</v>
      </c>
      <c r="I14" s="22"/>
      <c r="J14" s="22"/>
      <c r="K14" s="24">
        <v>74.900000000000006</v>
      </c>
      <c r="L14" s="22"/>
      <c r="M14" s="22"/>
      <c r="N14" s="22">
        <v>70.599999999999994</v>
      </c>
    </row>
    <row r="15" spans="1:14" ht="18.75" x14ac:dyDescent="0.25">
      <c r="A15" s="20" t="s">
        <v>10</v>
      </c>
      <c r="B15" s="26">
        <v>0.2</v>
      </c>
      <c r="C15" s="26">
        <v>0.1</v>
      </c>
      <c r="D15" s="26"/>
      <c r="E15" s="26"/>
      <c r="F15" s="26"/>
      <c r="G15" s="26"/>
      <c r="H15" s="26">
        <v>0.1</v>
      </c>
      <c r="I15" s="26"/>
      <c r="J15" s="26"/>
      <c r="K15" s="24">
        <v>0.2</v>
      </c>
      <c r="L15" s="26"/>
      <c r="M15" s="26"/>
      <c r="N15" s="26">
        <v>0.2</v>
      </c>
    </row>
    <row r="16" spans="1:14" ht="18.75" x14ac:dyDescent="0.25">
      <c r="A16" s="20" t="s">
        <v>11</v>
      </c>
      <c r="B16" s="26">
        <v>63.2</v>
      </c>
      <c r="C16" s="26">
        <v>63.2</v>
      </c>
      <c r="D16" s="26"/>
      <c r="E16" s="26"/>
      <c r="F16" s="26"/>
      <c r="G16" s="26"/>
      <c r="H16" s="26">
        <v>63.1</v>
      </c>
      <c r="I16" s="26"/>
      <c r="J16" s="26"/>
      <c r="K16" s="24">
        <v>62.4</v>
      </c>
      <c r="L16" s="26"/>
      <c r="M16" s="26"/>
      <c r="N16" s="26">
        <v>59.5</v>
      </c>
    </row>
    <row r="17" spans="1:14" ht="31.5" x14ac:dyDescent="0.25">
      <c r="A17" s="20" t="s">
        <v>12</v>
      </c>
      <c r="B17" s="26">
        <v>6.7</v>
      </c>
      <c r="C17" s="26">
        <v>6.7</v>
      </c>
      <c r="D17" s="26"/>
      <c r="E17" s="26"/>
      <c r="F17" s="26"/>
      <c r="G17" s="26"/>
      <c r="H17" s="26">
        <v>6.7</v>
      </c>
      <c r="I17" s="26"/>
      <c r="J17" s="26"/>
      <c r="K17" s="24">
        <v>5.8</v>
      </c>
      <c r="L17" s="26"/>
      <c r="M17" s="26"/>
      <c r="N17" s="26">
        <v>5.9</v>
      </c>
    </row>
    <row r="18" spans="1:14" ht="47.25" x14ac:dyDescent="0.25">
      <c r="A18" s="20" t="s">
        <v>13</v>
      </c>
      <c r="B18" s="26">
        <v>3.5</v>
      </c>
      <c r="C18" s="26">
        <v>3.5</v>
      </c>
      <c r="D18" s="26"/>
      <c r="E18" s="26"/>
      <c r="F18" s="26"/>
      <c r="G18" s="26"/>
      <c r="H18" s="26">
        <v>3.5</v>
      </c>
      <c r="I18" s="26"/>
      <c r="J18" s="26"/>
      <c r="K18" s="24">
        <v>3.5</v>
      </c>
      <c r="L18" s="26"/>
      <c r="M18" s="26"/>
      <c r="N18" s="26">
        <v>3.4</v>
      </c>
    </row>
    <row r="19" spans="1:14" ht="18.75" x14ac:dyDescent="0.25">
      <c r="A19" s="20" t="s">
        <v>14</v>
      </c>
      <c r="B19" s="26">
        <v>31</v>
      </c>
      <c r="C19" s="26">
        <v>31</v>
      </c>
      <c r="D19" s="26"/>
      <c r="E19" s="26"/>
      <c r="F19" s="26"/>
      <c r="G19" s="26"/>
      <c r="H19" s="26">
        <v>31</v>
      </c>
      <c r="I19" s="26"/>
      <c r="J19" s="26"/>
      <c r="K19" s="24">
        <v>32.799999999999997</v>
      </c>
      <c r="L19" s="26"/>
      <c r="M19" s="26"/>
      <c r="N19" s="26">
        <v>30.7</v>
      </c>
    </row>
    <row r="20" spans="1:14" ht="63" x14ac:dyDescent="0.25">
      <c r="A20" s="20" t="s">
        <v>15</v>
      </c>
      <c r="B20" s="26">
        <v>51</v>
      </c>
      <c r="C20" s="26">
        <v>50.8</v>
      </c>
      <c r="D20" s="26"/>
      <c r="E20" s="26"/>
      <c r="F20" s="26"/>
      <c r="G20" s="26"/>
      <c r="H20" s="26">
        <v>50.7</v>
      </c>
      <c r="I20" s="26"/>
      <c r="J20" s="26"/>
      <c r="K20" s="24">
        <v>50.9</v>
      </c>
      <c r="L20" s="26"/>
      <c r="M20" s="26"/>
      <c r="N20" s="26">
        <v>47.2</v>
      </c>
    </row>
    <row r="21" spans="1:14" ht="31.5" x14ac:dyDescent="0.25">
      <c r="A21" s="20" t="s">
        <v>16</v>
      </c>
      <c r="B21" s="26">
        <v>21</v>
      </c>
      <c r="C21" s="26">
        <v>21</v>
      </c>
      <c r="D21" s="26"/>
      <c r="E21" s="26"/>
      <c r="F21" s="26"/>
      <c r="G21" s="26"/>
      <c r="H21" s="26">
        <v>21</v>
      </c>
      <c r="I21" s="26"/>
      <c r="J21" s="26"/>
      <c r="K21" s="24">
        <v>20.399999999999999</v>
      </c>
      <c r="L21" s="26"/>
      <c r="M21" s="26"/>
      <c r="N21" s="26">
        <v>21</v>
      </c>
    </row>
    <row r="22" spans="1:14" ht="31.5" x14ac:dyDescent="0.25">
      <c r="A22" s="20" t="s">
        <v>17</v>
      </c>
      <c r="B22" s="26">
        <v>4.3</v>
      </c>
      <c r="C22" s="26">
        <v>4.3</v>
      </c>
      <c r="D22" s="26"/>
      <c r="E22" s="26"/>
      <c r="F22" s="26"/>
      <c r="G22" s="26"/>
      <c r="H22" s="26">
        <v>4.3</v>
      </c>
      <c r="I22" s="26"/>
      <c r="J22" s="26"/>
      <c r="K22" s="24">
        <v>4.2</v>
      </c>
      <c r="L22" s="26"/>
      <c r="M22" s="26"/>
      <c r="N22" s="26">
        <v>4.3</v>
      </c>
    </row>
    <row r="23" spans="1:14" ht="18.75" x14ac:dyDescent="0.25">
      <c r="A23" s="20" t="s">
        <v>18</v>
      </c>
      <c r="B23" s="26">
        <v>5.5</v>
      </c>
      <c r="C23" s="26">
        <v>5.5</v>
      </c>
      <c r="D23" s="26"/>
      <c r="E23" s="26"/>
      <c r="F23" s="26"/>
      <c r="G23" s="26"/>
      <c r="H23" s="26">
        <v>5.5</v>
      </c>
      <c r="I23" s="26"/>
      <c r="J23" s="26"/>
      <c r="K23" s="24">
        <v>5.5</v>
      </c>
      <c r="L23" s="26"/>
      <c r="M23" s="26"/>
      <c r="N23" s="26">
        <v>5.7</v>
      </c>
    </row>
    <row r="24" spans="1:14" ht="18.75" x14ac:dyDescent="0.25">
      <c r="A24" s="20" t="s">
        <v>19</v>
      </c>
      <c r="B24" s="26">
        <v>5</v>
      </c>
      <c r="C24" s="26">
        <v>5</v>
      </c>
      <c r="D24" s="26"/>
      <c r="E24" s="26"/>
      <c r="F24" s="26"/>
      <c r="G24" s="26"/>
      <c r="H24" s="26">
        <v>4.8</v>
      </c>
      <c r="I24" s="26"/>
      <c r="J24" s="26"/>
      <c r="K24" s="24">
        <v>4.9000000000000004</v>
      </c>
      <c r="L24" s="26"/>
      <c r="M24" s="26"/>
      <c r="N24" s="26">
        <v>4.7</v>
      </c>
    </row>
    <row r="25" spans="1:14" ht="31.5" x14ac:dyDescent="0.25">
      <c r="A25" s="20" t="s">
        <v>20</v>
      </c>
      <c r="B25" s="26">
        <v>8.6999999999999993</v>
      </c>
      <c r="C25" s="26">
        <v>8.6999999999999993</v>
      </c>
      <c r="D25" s="26"/>
      <c r="E25" s="26"/>
      <c r="F25" s="26"/>
      <c r="G25" s="26"/>
      <c r="H25" s="26">
        <v>8.6</v>
      </c>
      <c r="I25" s="26"/>
      <c r="J25" s="26"/>
      <c r="K25" s="24">
        <v>8.6</v>
      </c>
      <c r="L25" s="26"/>
      <c r="M25" s="26"/>
      <c r="N25" s="26">
        <v>9</v>
      </c>
    </row>
    <row r="26" spans="1:14" ht="31.5" x14ac:dyDescent="0.25">
      <c r="A26" s="20" t="s">
        <v>21</v>
      </c>
      <c r="B26" s="26">
        <v>7.4</v>
      </c>
      <c r="C26" s="26">
        <v>7.4</v>
      </c>
      <c r="D26" s="26"/>
      <c r="E26" s="26"/>
      <c r="F26" s="26"/>
      <c r="G26" s="26"/>
      <c r="H26" s="26">
        <v>7.4</v>
      </c>
      <c r="I26" s="26"/>
      <c r="J26" s="26"/>
      <c r="K26" s="24">
        <v>7.2</v>
      </c>
      <c r="L26" s="26"/>
      <c r="M26" s="26"/>
      <c r="N26" s="26">
        <v>6.9</v>
      </c>
    </row>
    <row r="27" spans="1:14" ht="31.5" x14ac:dyDescent="0.25">
      <c r="A27" s="20" t="s">
        <v>22</v>
      </c>
      <c r="B27" s="26">
        <v>5.4</v>
      </c>
      <c r="C27" s="26">
        <v>5.3</v>
      </c>
      <c r="D27" s="26"/>
      <c r="E27" s="26"/>
      <c r="F27" s="26"/>
      <c r="G27" s="26"/>
      <c r="H27" s="26">
        <v>5.2</v>
      </c>
      <c r="I27" s="26"/>
      <c r="J27" s="26"/>
      <c r="K27" s="24">
        <v>5.0999999999999996</v>
      </c>
      <c r="L27" s="26"/>
      <c r="M27" s="26"/>
      <c r="N27" s="26">
        <v>6</v>
      </c>
    </row>
    <row r="28" spans="1:14" ht="38.25" customHeight="1" x14ac:dyDescent="0.25">
      <c r="A28" s="27" t="s">
        <v>23</v>
      </c>
      <c r="B28" s="26">
        <v>26.6</v>
      </c>
      <c r="C28" s="26">
        <v>26.7</v>
      </c>
      <c r="D28" s="26"/>
      <c r="E28" s="26"/>
      <c r="F28" s="26"/>
      <c r="G28" s="26"/>
      <c r="H28" s="26">
        <v>26.7</v>
      </c>
      <c r="I28" s="26"/>
      <c r="J28" s="26"/>
      <c r="K28" s="24">
        <v>26.3</v>
      </c>
      <c r="L28" s="26"/>
      <c r="M28" s="26"/>
      <c r="N28" s="26">
        <v>26.8</v>
      </c>
    </row>
    <row r="29" spans="1:14" ht="18.75" x14ac:dyDescent="0.25">
      <c r="A29" s="20" t="s">
        <v>24</v>
      </c>
      <c r="B29" s="26">
        <v>28.9</v>
      </c>
      <c r="C29" s="26">
        <v>28.8</v>
      </c>
      <c r="D29" s="26"/>
      <c r="E29" s="26"/>
      <c r="F29" s="26"/>
      <c r="G29" s="26"/>
      <c r="H29" s="26">
        <v>28.7</v>
      </c>
      <c r="I29" s="26"/>
      <c r="J29" s="26"/>
      <c r="K29" s="24">
        <v>28.7</v>
      </c>
      <c r="L29" s="26"/>
      <c r="M29" s="26"/>
      <c r="N29" s="26">
        <v>28.7</v>
      </c>
    </row>
    <row r="30" spans="1:14" ht="31.5" x14ac:dyDescent="0.25">
      <c r="A30" s="20" t="s">
        <v>25</v>
      </c>
      <c r="B30" s="26">
        <v>25</v>
      </c>
      <c r="C30" s="26">
        <v>24.9</v>
      </c>
      <c r="D30" s="26"/>
      <c r="E30" s="26"/>
      <c r="F30" s="26"/>
      <c r="G30" s="26"/>
      <c r="H30" s="26">
        <v>24.8</v>
      </c>
      <c r="I30" s="26"/>
      <c r="J30" s="26"/>
      <c r="K30" s="24">
        <v>24.7</v>
      </c>
      <c r="L30" s="26"/>
      <c r="M30" s="26"/>
      <c r="N30" s="26">
        <v>25</v>
      </c>
    </row>
    <row r="31" spans="1:14" ht="31.5" x14ac:dyDescent="0.25">
      <c r="A31" s="20" t="s">
        <v>26</v>
      </c>
      <c r="B31" s="26">
        <v>6.5</v>
      </c>
      <c r="C31" s="26">
        <v>6.3</v>
      </c>
      <c r="D31" s="26"/>
      <c r="E31" s="26"/>
      <c r="F31" s="26"/>
      <c r="G31" s="26"/>
      <c r="H31" s="26">
        <v>6.3</v>
      </c>
      <c r="I31" s="26"/>
      <c r="J31" s="26"/>
      <c r="K31" s="24">
        <v>6.2</v>
      </c>
      <c r="L31" s="26"/>
      <c r="M31" s="26"/>
      <c r="N31" s="26">
        <v>6.5</v>
      </c>
    </row>
    <row r="32" spans="1:14" ht="18.75" x14ac:dyDescent="0.25">
      <c r="A32" s="20" t="s">
        <v>27</v>
      </c>
      <c r="B32" s="26">
        <v>3.1</v>
      </c>
      <c r="C32" s="26">
        <v>3.1</v>
      </c>
      <c r="D32" s="26"/>
      <c r="E32" s="26"/>
      <c r="F32" s="26"/>
      <c r="G32" s="26"/>
      <c r="H32" s="26">
        <v>3</v>
      </c>
      <c r="I32" s="26"/>
      <c r="J32" s="26"/>
      <c r="K32" s="24">
        <v>2.7</v>
      </c>
      <c r="L32" s="26"/>
      <c r="M32" s="26"/>
      <c r="N32" s="26">
        <v>3.3</v>
      </c>
    </row>
    <row r="33" spans="1:14" ht="41.25" customHeight="1" x14ac:dyDescent="0.25">
      <c r="A33" s="28" t="s">
        <v>29</v>
      </c>
      <c r="B33" s="23">
        <f>SUM(B35:B37)</f>
        <v>83</v>
      </c>
      <c r="C33" s="23">
        <f t="shared" ref="C33:N33" si="4">SUM(C35:C37)</f>
        <v>82.5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82.1</v>
      </c>
      <c r="I33" s="23">
        <f t="shared" si="4"/>
        <v>0</v>
      </c>
      <c r="J33" s="23">
        <f t="shared" si="4"/>
        <v>0</v>
      </c>
      <c r="K33" s="23">
        <f t="shared" si="4"/>
        <v>86.4</v>
      </c>
      <c r="L33" s="23">
        <f t="shared" si="4"/>
        <v>0</v>
      </c>
      <c r="M33" s="23">
        <f t="shared" si="4"/>
        <v>0</v>
      </c>
      <c r="N33" s="23">
        <f t="shared" si="4"/>
        <v>92.5</v>
      </c>
    </row>
    <row r="34" spans="1:14" ht="15.75" customHeight="1" x14ac:dyDescent="0.25">
      <c r="A34" s="43" t="s">
        <v>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ht="31.5" x14ac:dyDescent="0.25">
      <c r="A35" s="19" t="s">
        <v>8</v>
      </c>
      <c r="B35" s="22">
        <v>35</v>
      </c>
      <c r="C35" s="22">
        <v>35</v>
      </c>
      <c r="D35" s="22"/>
      <c r="E35" s="22"/>
      <c r="F35" s="22"/>
      <c r="G35" s="22"/>
      <c r="H35" s="22">
        <v>35</v>
      </c>
      <c r="I35" s="22"/>
      <c r="J35" s="22"/>
      <c r="K35" s="22">
        <v>35.6</v>
      </c>
      <c r="L35" s="22"/>
      <c r="M35" s="22"/>
      <c r="N35" s="22">
        <v>35.6</v>
      </c>
    </row>
    <row r="36" spans="1:14" ht="31.5" x14ac:dyDescent="0.25">
      <c r="A36" s="19" t="s">
        <v>32</v>
      </c>
      <c r="B36" s="22">
        <v>3.8</v>
      </c>
      <c r="C36" s="22">
        <v>3.8</v>
      </c>
      <c r="D36" s="22"/>
      <c r="E36" s="22"/>
      <c r="F36" s="22"/>
      <c r="G36" s="22"/>
      <c r="H36" s="22">
        <v>3.8</v>
      </c>
      <c r="I36" s="22"/>
      <c r="J36" s="22"/>
      <c r="K36" s="22">
        <v>3.8</v>
      </c>
      <c r="L36" s="22"/>
      <c r="M36" s="22"/>
      <c r="N36" s="22">
        <v>11.2</v>
      </c>
    </row>
    <row r="37" spans="1:14" ht="31.5" x14ac:dyDescent="0.25">
      <c r="A37" s="19" t="s">
        <v>9</v>
      </c>
      <c r="B37" s="22">
        <v>44.2</v>
      </c>
      <c r="C37" s="22">
        <v>43.7</v>
      </c>
      <c r="D37" s="22"/>
      <c r="E37" s="22"/>
      <c r="F37" s="22"/>
      <c r="G37" s="22"/>
      <c r="H37" s="22">
        <v>43.3</v>
      </c>
      <c r="I37" s="22"/>
      <c r="J37" s="22"/>
      <c r="K37" s="22">
        <v>47</v>
      </c>
      <c r="L37" s="22"/>
      <c r="M37" s="22"/>
      <c r="N37" s="22">
        <v>45.7</v>
      </c>
    </row>
    <row r="38" spans="1:14" ht="18.75" customHeight="1" x14ac:dyDescent="0.2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8.75" customHeight="1" x14ac:dyDescent="0.25">
      <c r="A39" s="5"/>
      <c r="B39" s="5"/>
      <c r="C39" s="3"/>
      <c r="D39" s="4"/>
      <c r="E39" s="4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21.75" customHeight="1" x14ac:dyDescent="0.25">
      <c r="A40" s="5"/>
      <c r="B40" s="5"/>
      <c r="C40" s="2"/>
      <c r="D40" s="4"/>
      <c r="E40" s="4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23.25" customHeight="1" x14ac:dyDescent="0.25">
      <c r="A41" s="5"/>
      <c r="B41" s="5"/>
      <c r="C41" s="3"/>
      <c r="D41" s="4"/>
      <c r="E41" s="4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23.25" customHeight="1" x14ac:dyDescent="0.25">
      <c r="A42" s="6"/>
      <c r="B42" s="6"/>
      <c r="C42" s="2"/>
      <c r="D42" s="4"/>
      <c r="E42" s="4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8.75" x14ac:dyDescent="0.25">
      <c r="A43" s="7"/>
      <c r="B43" s="7"/>
      <c r="C43" s="8"/>
      <c r="D43" s="9"/>
      <c r="E43" s="9"/>
      <c r="F43" s="30"/>
      <c r="G43" s="30"/>
      <c r="H43" s="30"/>
      <c r="I43" s="30"/>
      <c r="J43" s="30"/>
      <c r="K43" s="30"/>
      <c r="L43" s="30"/>
      <c r="M43" s="30"/>
      <c r="N43" s="30"/>
    </row>
  </sheetData>
  <mergeCells count="16">
    <mergeCell ref="A9:N9"/>
    <mergeCell ref="A1:N1"/>
    <mergeCell ref="A2:A3"/>
    <mergeCell ref="B2:B3"/>
    <mergeCell ref="A38:N38"/>
    <mergeCell ref="C2:C3"/>
    <mergeCell ref="H2:H3"/>
    <mergeCell ref="K2:N2"/>
    <mergeCell ref="A5:N5"/>
    <mergeCell ref="A13:N13"/>
    <mergeCell ref="A34:N34"/>
    <mergeCell ref="F43:N43"/>
    <mergeCell ref="F41:N41"/>
    <mergeCell ref="F40:N40"/>
    <mergeCell ref="F39:N39"/>
    <mergeCell ref="F42:N42"/>
  </mergeCells>
  <pageMargins left="0.56999999999999995" right="0.27559055118110237" top="0.26" bottom="0.34" header="0.19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БТР</vt:lpstr>
      <vt:lpstr>БТР!Заголовки_для_печати</vt:lpstr>
      <vt:lpstr>БТР!Область_печати</vt:lpstr>
    </vt:vector>
  </TitlesOfParts>
  <Company>ГОСКОМТРУДЗАНЯТОСТИ 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Илюшкина Татьяна Николаевна</dc:creator>
  <cp:lastModifiedBy>Кадеркаева Лариса Амировна</cp:lastModifiedBy>
  <cp:lastPrinted>2021-12-09T11:55:47Z</cp:lastPrinted>
  <dcterms:created xsi:type="dcterms:W3CDTF">2018-09-12T13:40:31Z</dcterms:created>
  <dcterms:modified xsi:type="dcterms:W3CDTF">2021-12-09T12:09:49Z</dcterms:modified>
</cp:coreProperties>
</file>